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KQKD" sheetId="1" r:id="rId1"/>
    <sheet name="CDKT" sheetId="2" r:id="rId2"/>
  </sheets>
  <definedNames/>
  <calcPr fullCalcOnLoad="1"/>
</workbook>
</file>

<file path=xl/sharedStrings.xml><?xml version="1.0" encoding="utf-8"?>
<sst xmlns="http://schemas.openxmlformats.org/spreadsheetml/2006/main" count="91" uniqueCount="87">
  <si>
    <t>Tæng céng tµi s¶n</t>
  </si>
  <si>
    <t>Nhµ xuÊt b¶n Gi¸o dôc-Bé GD&amp;§T</t>
  </si>
  <si>
    <t>C«ng ty CP SGD t¹i Tp. HCM</t>
  </si>
  <si>
    <t>quÝ 2 n¨m 2008</t>
  </si>
  <si>
    <t xml:space="preserve">Gi¸m ®èc </t>
  </si>
  <si>
    <t xml:space="preserve">KÕ to¸n tr­ëng </t>
  </si>
  <si>
    <t>kynay</t>
  </si>
  <si>
    <t>C«ng ty Cæ phÇn S¸ch Gi¸o dôc</t>
  </si>
  <si>
    <r>
      <t xml:space="preserve">    t¹i thµnh phè Hå ChÝ Minh                                 </t>
    </r>
    <r>
      <rPr>
        <b/>
        <sz val="14"/>
        <rFont val=".VnAvantH"/>
        <family val="2"/>
      </rPr>
      <t>kÕt qu¶ ho¹t ®éng kinh doanH</t>
    </r>
    <r>
      <rPr>
        <b/>
        <sz val="10"/>
        <rFont val=".VnAvant"/>
        <family val="2"/>
      </rPr>
      <t xml:space="preserve">  </t>
    </r>
  </si>
  <si>
    <t>(Sè liÖu ch­a kiÓm to¸n)</t>
  </si>
  <si>
    <t xml:space="preserve">Kú b¸o c¸o </t>
  </si>
  <si>
    <t xml:space="preserve">luü kÕ </t>
  </si>
  <si>
    <t>TPHCM, ngµy 10 th¸ng 10 n¨m 2007</t>
  </si>
  <si>
    <t>KÕ to¸n tr­ëng</t>
  </si>
  <si>
    <t>gi¸m ®èc</t>
  </si>
  <si>
    <t xml:space="preserve">              MCK : SGD                                                                          Quý II n¨m 2008</t>
  </si>
  <si>
    <t>TPHCM, ngµy 21 th¸ng 7 n¨m 2008</t>
  </si>
  <si>
    <t>chØ tiªu</t>
  </si>
  <si>
    <t xml:space="preserve">b¸o c¸o tµI chÝnh tãm t¾t </t>
  </si>
  <si>
    <t>STT</t>
  </si>
  <si>
    <t>I</t>
  </si>
  <si>
    <t xml:space="preserve">Tµi s¶n ng¾n h¹n </t>
  </si>
  <si>
    <t>sè d­ ®Çu kú</t>
  </si>
  <si>
    <t>Sè d­ cuèi k×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</si>
  <si>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</si>
  <si>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</si>
  <si>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</si>
  <si>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</si>
  <si>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</si>
  <si>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</si>
  <si>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</si>
  <si>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thu dµi h¹n</t>
  </si>
  <si>
    <t>Tµi s¶n cè ®Þnh</t>
  </si>
  <si>
    <t>- Tµi s¶n cè ®Þnh h÷u h×nh</t>
  </si>
  <si>
    <t>- Tµi s¶n cè ®Þnh ®i thuª tµi chÝnh</t>
  </si>
  <si>
    <t>- Tµi s¶n cè ®Þnh v« h×nh</t>
  </si>
  <si>
    <t>- Chi phÝ x©y dùng c¬ b¶n dë dang</t>
  </si>
  <si>
    <t xml:space="preserve"> BÊt ®éng s¶n ®Çu t­</t>
  </si>
  <si>
    <t>C¸c kho¶n ®Çu t­ tµi chÝnh dµi h¹n</t>
  </si>
  <si>
    <t>Tµi s¶n dµi h¹n kh¸c</t>
  </si>
  <si>
    <t>III</t>
  </si>
  <si>
    <t>IV</t>
  </si>
  <si>
    <t>- C¸c quü</t>
  </si>
  <si>
    <t>V</t>
  </si>
  <si>
    <t>Nî ph¶i tr¶</t>
  </si>
  <si>
    <t>Nî ng¾n h¹n</t>
  </si>
  <si>
    <t>Nî dµi h¹n</t>
  </si>
  <si>
    <t>Vèn chñ së h÷u</t>
  </si>
  <si>
    <t>- Vèn ®Çu t­ cña chñ së h÷u</t>
  </si>
  <si>
    <t>- Vèn kh¸c cña CSH</t>
  </si>
  <si>
    <t>- ThÆng d­ vèn cæ phÇn</t>
  </si>
  <si>
    <t>- Cæ phiÕu ng©n quü</t>
  </si>
  <si>
    <t>- Chªnh lÖch ®¸nh gi¸ l¹i tµi s¶n</t>
  </si>
  <si>
    <t>- Chªnh lÖch tØ gi¸ hèi ®o¸i</t>
  </si>
  <si>
    <t>- Lîi nhuËn sau thuÕ ch­a ph©n phèi</t>
  </si>
  <si>
    <t>- Nguån vèn ®Çu t­ XDCB</t>
  </si>
  <si>
    <t xml:space="preserve"> Nguån kinh phÝ, quü kh¸c</t>
  </si>
  <si>
    <t>- Quü khen th­ëng phóc lîi</t>
  </si>
  <si>
    <t>-  Nguån kinh phÝ</t>
  </si>
  <si>
    <t>- Nguån kinh phÝ ®· h×nh thµnh TSC§</t>
  </si>
  <si>
    <t>VI</t>
  </si>
  <si>
    <t xml:space="preserve">Tæng céng nguån vèn </t>
  </si>
  <si>
    <t xml:space="preserve">                           </t>
  </si>
  <si>
    <t xml:space="preserve">Néi dung </t>
  </si>
  <si>
    <t xml:space="preserve"> Gi¸ vèn hµng b¸n</t>
  </si>
  <si>
    <t xml:space="preserve"> Doanh thu thuÇn vÒ b¸n hµng vµ cung cÊp dÞch vô</t>
  </si>
  <si>
    <t xml:space="preserve"> C¸c kho¶n gi¶m trõ doanh thu</t>
  </si>
  <si>
    <t xml:space="preserve"> Doanh thu b¸n hµng vµ cung cÊp dÞch vô</t>
  </si>
  <si>
    <t xml:space="preserve"> Lîi nhuËn gép vÒ b¸n hµng vµ cung cÊp dÞch vô</t>
  </si>
  <si>
    <t xml:space="preserve"> Doanh thu ho¹t ®éng tµi chÝnh</t>
  </si>
  <si>
    <t xml:space="preserve"> Chi phÝ tµi chÝnh</t>
  </si>
  <si>
    <t xml:space="preserve"> Chi phÝ b¸n hµng</t>
  </si>
  <si>
    <t xml:space="preserve"> Chi phÝ qu¶n lÝ doanh nghiÖp</t>
  </si>
  <si>
    <t xml:space="preserve"> Lîi nhuËn thuÇn tõ ho¹t ®éng kinh doanh </t>
  </si>
  <si>
    <t xml:space="preserve"> Thu nhËp kh¸c</t>
  </si>
  <si>
    <t xml:space="preserve"> Chi phÝ kh¸c</t>
  </si>
  <si>
    <t xml:space="preserve"> Lîi nhuËn kh¸c</t>
  </si>
  <si>
    <t xml:space="preserve"> Tæng lîi nhuËn tr­íc thuÕ</t>
  </si>
  <si>
    <t xml:space="preserve"> ThuÕ thu nhËp doanh nghiÖp </t>
  </si>
  <si>
    <t xml:space="preserve"> Lîi nhuËn sau thuÕ TNDN</t>
  </si>
  <si>
    <t xml:space="preserve"> L·i c¬ b¶n trªn cæ phiÕu</t>
  </si>
  <si>
    <t xml:space="preserve"> Cæ tøc trªn mçi cæ phiÕu</t>
  </si>
  <si>
    <t xml:space="preserve">            TPHCM, ngµy 21 th¸ng 07 n¨m 2008</t>
  </si>
  <si>
    <t xml:space="preserve"> B¶ng c©n ®èi kÕ to¸n </t>
  </si>
  <si>
    <t>HOµNG V¡N §¹I</t>
  </si>
  <si>
    <t>NguyÔn ThÞ Lan Ph­¬ng</t>
  </si>
  <si>
    <t>(§· chØnh söa theo mÉu CBTT-03)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</si>
</sst>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\ ###\ ###\ ###\ ###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b/>
      <sz val="10"/>
      <color indexed="16"/>
      <name val=".VnTimeH"/>
      <family val="2"/>
    </font>
    <font>
      <sz val="10"/>
      <name val=".VnTimeH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sz val="10"/>
      <name val=".VnArial Narrow"/>
      <family val="2"/>
    </font>
    <font>
      <b/>
      <sz val="10"/>
      <name val=".VnAvant"/>
      <family val="2"/>
    </font>
    <font>
      <sz val="10"/>
      <name val=".VnAvant"/>
      <family val="2"/>
    </font>
    <font>
      <b/>
      <sz val="14"/>
      <name val=".VnAvantH"/>
      <family val="2"/>
    </font>
    <font>
      <b/>
      <sz val="10"/>
      <name val=".VnAvantH"/>
      <family val="2"/>
    </font>
    <font>
      <b/>
      <sz val="11"/>
      <name val=".VnAvant"/>
      <family val="2"/>
    </font>
    <font>
      <sz val="8"/>
      <name val="Arial"/>
      <family val="0"/>
    </font>
    <font>
      <i/>
      <sz val="12"/>
      <name val=".VnTimeH"/>
      <family val="2"/>
    </font>
    <font>
      <b/>
      <sz val="11"/>
      <color indexed="8"/>
      <name val=".VnTimeH"/>
      <family val="2"/>
    </font>
    <font>
      <b/>
      <sz val="11"/>
      <color indexed="8"/>
      <name val=".VnTime"/>
      <family val="2"/>
    </font>
    <font>
      <sz val="11"/>
      <color indexed="8"/>
      <name val=".VnTime"/>
      <family val="2"/>
    </font>
    <font>
      <b/>
      <sz val="16"/>
      <name val=".VnTimeH"/>
      <family val="2"/>
    </font>
    <font>
      <b/>
      <sz val="10"/>
      <name val=".VnTimeH"/>
      <family val="2"/>
    </font>
    <font>
      <b/>
      <i/>
      <sz val="10"/>
      <name val=".VnTime"/>
      <family val="2"/>
    </font>
    <font>
      <i/>
      <sz val="11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18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49" fontId="11" fillId="0" borderId="1" xfId="0" applyNumberFormat="1" applyFont="1" applyBorder="1" applyAlignment="1">
      <alignment/>
    </xf>
    <xf numFmtId="180" fontId="11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19" applyFont="1">
      <alignment/>
      <protection/>
    </xf>
    <xf numFmtId="3" fontId="14" fillId="0" borderId="0" xfId="19" applyNumberFormat="1" applyFont="1">
      <alignment/>
      <protection/>
    </xf>
    <xf numFmtId="0" fontId="14" fillId="0" borderId="0" xfId="19" applyFont="1">
      <alignment/>
      <protection/>
    </xf>
    <xf numFmtId="0" fontId="16" fillId="0" borderId="0" xfId="0" applyFont="1" applyAlignment="1">
      <alignment horizontal="center"/>
    </xf>
    <xf numFmtId="3" fontId="14" fillId="0" borderId="0" xfId="19" applyNumberFormat="1" applyFont="1" applyAlignment="1">
      <alignment horizontal="centerContinuous"/>
      <protection/>
    </xf>
    <xf numFmtId="0" fontId="17" fillId="0" borderId="0" xfId="19" applyFont="1" applyAlignment="1">
      <alignment horizontal="center"/>
      <protection/>
    </xf>
    <xf numFmtId="0" fontId="13" fillId="0" borderId="0" xfId="19" applyFont="1" applyAlignment="1">
      <alignment vertical="center"/>
      <protection/>
    </xf>
    <xf numFmtId="0" fontId="14" fillId="0" borderId="0" xfId="19" applyFont="1" applyAlignment="1">
      <alignment vertical="center"/>
      <protection/>
    </xf>
    <xf numFmtId="0" fontId="0" fillId="0" borderId="0" xfId="0" applyAlignment="1">
      <alignment vertical="center"/>
    </xf>
    <xf numFmtId="3" fontId="14" fillId="0" borderId="0" xfId="19" applyNumberFormat="1" applyFont="1" applyAlignment="1">
      <alignment horizontal="right" vertical="center"/>
      <protection/>
    </xf>
    <xf numFmtId="3" fontId="13" fillId="0" borderId="0" xfId="19" applyNumberFormat="1" applyFont="1">
      <alignment/>
      <protection/>
    </xf>
    <xf numFmtId="3" fontId="13" fillId="0" borderId="0" xfId="19" applyNumberFormat="1" applyFont="1" applyAlignment="1">
      <alignment vertical="center"/>
      <protection/>
    </xf>
    <xf numFmtId="3" fontId="14" fillId="0" borderId="0" xfId="19" applyNumberFormat="1" applyFont="1" applyAlignment="1">
      <alignment horizontal="center" vertical="center"/>
      <protection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19" applyFont="1" applyBorder="1">
      <alignment/>
      <protection/>
    </xf>
    <xf numFmtId="0" fontId="13" fillId="0" borderId="0" xfId="19" applyFont="1" applyBorder="1" applyAlignment="1">
      <alignment vertical="center"/>
      <protection/>
    </xf>
    <xf numFmtId="0" fontId="14" fillId="0" borderId="4" xfId="19" applyFont="1" applyBorder="1" applyAlignment="1">
      <alignment horizontal="center" vertical="center"/>
      <protection/>
    </xf>
    <xf numFmtId="0" fontId="16" fillId="0" borderId="5" xfId="19" applyFont="1" applyBorder="1" applyAlignment="1">
      <alignment horizontal="center"/>
      <protection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49" fontId="20" fillId="2" borderId="3" xfId="0" applyNumberFormat="1" applyFont="1" applyFill="1" applyBorder="1" applyAlignment="1">
      <alignment/>
    </xf>
    <xf numFmtId="180" fontId="20" fillId="2" borderId="3" xfId="0" applyNumberFormat="1" applyFont="1" applyFill="1" applyBorder="1" applyAlignment="1">
      <alignment/>
    </xf>
    <xf numFmtId="0" fontId="21" fillId="2" borderId="0" xfId="0" applyFont="1" applyFill="1" applyAlignment="1">
      <alignment/>
    </xf>
    <xf numFmtId="49" fontId="20" fillId="2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/>
    </xf>
    <xf numFmtId="180" fontId="20" fillId="2" borderId="1" xfId="0" applyNumberFormat="1" applyFont="1" applyFill="1" applyBorder="1" applyAlignment="1">
      <alignment/>
    </xf>
    <xf numFmtId="0" fontId="22" fillId="2" borderId="0" xfId="0" applyFont="1" applyFill="1" applyAlignment="1">
      <alignment/>
    </xf>
    <xf numFmtId="49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19" applyFont="1" applyBorder="1" applyAlignment="1">
      <alignment horizontal="center" vertical="center"/>
      <protection/>
    </xf>
    <xf numFmtId="0" fontId="14" fillId="0" borderId="0" xfId="19" applyFont="1" applyAlignment="1">
      <alignment horizontal="center"/>
      <protection/>
    </xf>
    <xf numFmtId="3" fontId="16" fillId="0" borderId="0" xfId="19" applyNumberFormat="1" applyFont="1" applyAlignment="1">
      <alignment horizontal="center"/>
      <protection/>
    </xf>
    <xf numFmtId="3" fontId="14" fillId="0" borderId="0" xfId="19" applyNumberFormat="1" applyFont="1" applyAlignment="1">
      <alignment horizontal="center" vertical="center"/>
      <protection/>
    </xf>
    <xf numFmtId="180" fontId="7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0" fontId="5" fillId="3" borderId="2" xfId="0" applyNumberFormat="1" applyFont="1" applyFill="1" applyBorder="1" applyAlignment="1">
      <alignment horizontal="center" vertical="center"/>
    </xf>
    <xf numFmtId="180" fontId="5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8" sqref="B8"/>
    </sheetView>
  </sheetViews>
  <sheetFormatPr defaultColWidth="9.140625" defaultRowHeight="12.75"/>
  <cols>
    <col min="1" max="1" width="6.421875" style="45" customWidth="1"/>
    <col min="2" max="2" width="48.140625" style="16" customWidth="1"/>
    <col min="3" max="3" width="21.8515625" style="17" customWidth="1"/>
    <col min="4" max="4" width="23.8515625" style="16" hidden="1" customWidth="1"/>
    <col min="5" max="5" width="17.7109375" style="17" hidden="1" customWidth="1"/>
    <col min="6" max="6" width="25.28125" style="17" customWidth="1"/>
    <col min="7" max="16384" width="9.140625" style="16" customWidth="1"/>
  </cols>
  <sheetData>
    <row r="1" spans="1:5" ht="14.25">
      <c r="A1" s="45"/>
      <c r="B1" s="46" t="s">
        <v>7</v>
      </c>
      <c r="C1" s="28"/>
      <c r="D1" s="18"/>
      <c r="E1" s="20"/>
    </row>
    <row r="2" spans="1:5" ht="24.75">
      <c r="A2" s="45"/>
      <c r="B2" s="46" t="s">
        <v>8</v>
      </c>
      <c r="C2" s="28"/>
      <c r="D2" s="18"/>
      <c r="E2" s="20"/>
    </row>
    <row r="3" spans="1:6" ht="20.25" customHeight="1">
      <c r="A3" s="45"/>
      <c r="B3" s="47" t="s">
        <v>15</v>
      </c>
      <c r="C3" s="29"/>
      <c r="D3" s="24"/>
      <c r="E3" s="25"/>
      <c r="F3" s="26"/>
    </row>
    <row r="4" spans="1:6" ht="21.75" customHeight="1">
      <c r="A4" s="45"/>
      <c r="B4" s="61" t="s">
        <v>9</v>
      </c>
      <c r="C4" s="64" t="s">
        <v>86</v>
      </c>
      <c r="D4" s="64"/>
      <c r="E4" s="64"/>
      <c r="F4" s="64"/>
    </row>
    <row r="5" spans="2:6" ht="21.75" customHeight="1">
      <c r="B5" s="48"/>
      <c r="C5" s="30"/>
      <c r="D5" s="25"/>
      <c r="E5" s="27"/>
      <c r="F5" s="26"/>
    </row>
    <row r="6" spans="1:6" s="21" customFormat="1" ht="22.5" customHeight="1">
      <c r="A6" s="38" t="s">
        <v>19</v>
      </c>
      <c r="B6" s="49" t="s">
        <v>17</v>
      </c>
      <c r="C6" s="39" t="s">
        <v>10</v>
      </c>
      <c r="D6" s="40" t="s">
        <v>10</v>
      </c>
      <c r="E6" s="39" t="s">
        <v>6</v>
      </c>
      <c r="F6" s="39" t="s">
        <v>11</v>
      </c>
    </row>
    <row r="7" spans="1:6" ht="19.5" customHeight="1">
      <c r="A7" s="41">
        <v>1</v>
      </c>
      <c r="B7" s="50" t="s">
        <v>67</v>
      </c>
      <c r="C7" s="42">
        <v>16601423543</v>
      </c>
      <c r="D7" s="42" t="e">
        <f>#REF!+#REF!+#REF!</f>
        <v>#REF!</v>
      </c>
      <c r="E7" s="42">
        <v>6811330793</v>
      </c>
      <c r="F7" s="42">
        <v>25709221794</v>
      </c>
    </row>
    <row r="8" spans="1:6" ht="19.5" customHeight="1">
      <c r="A8" s="41">
        <v>2</v>
      </c>
      <c r="B8" s="50" t="s">
        <v>66</v>
      </c>
      <c r="C8" s="42">
        <v>84838571</v>
      </c>
      <c r="D8" s="42" t="e">
        <f>#REF!+#REF!+#REF!</f>
        <v>#REF!</v>
      </c>
      <c r="E8" s="42">
        <v>863775</v>
      </c>
      <c r="F8" s="42">
        <v>104086209</v>
      </c>
    </row>
    <row r="9" spans="1:6" ht="19.5" customHeight="1">
      <c r="A9" s="41">
        <v>3</v>
      </c>
      <c r="B9" s="50" t="s">
        <v>65</v>
      </c>
      <c r="C9" s="42">
        <v>16516584972</v>
      </c>
      <c r="D9" s="42" t="e">
        <f>#REF!+#REF!+#REF!</f>
        <v>#REF!</v>
      </c>
      <c r="E9" s="42">
        <v>6810467018</v>
      </c>
      <c r="F9" s="42">
        <v>25605135585</v>
      </c>
    </row>
    <row r="10" spans="1:6" ht="19.5" customHeight="1">
      <c r="A10" s="41">
        <v>4</v>
      </c>
      <c r="B10" s="50" t="s">
        <v>64</v>
      </c>
      <c r="C10" s="42">
        <v>12918486313</v>
      </c>
      <c r="D10" s="42" t="e">
        <f>#REF!+#REF!+#REF!</f>
        <v>#REF!</v>
      </c>
      <c r="E10" s="42">
        <v>5206597600</v>
      </c>
      <c r="F10" s="42">
        <v>20242742165</v>
      </c>
    </row>
    <row r="11" spans="1:6" ht="19.5" customHeight="1">
      <c r="A11" s="41">
        <v>5</v>
      </c>
      <c r="B11" s="50" t="s">
        <v>68</v>
      </c>
      <c r="C11" s="42">
        <v>3598098659</v>
      </c>
      <c r="D11" s="42" t="e">
        <f>#REF!+#REF!+#REF!</f>
        <v>#REF!</v>
      </c>
      <c r="E11" s="42">
        <v>1603869418</v>
      </c>
      <c r="F11" s="42">
        <v>5362393420</v>
      </c>
    </row>
    <row r="12" spans="1:6" ht="19.5" customHeight="1">
      <c r="A12" s="41">
        <v>6</v>
      </c>
      <c r="B12" s="50" t="s">
        <v>69</v>
      </c>
      <c r="C12" s="42">
        <v>15682993</v>
      </c>
      <c r="D12" s="42" t="e">
        <f>#REF!+#REF!+#REF!</f>
        <v>#REF!</v>
      </c>
      <c r="E12" s="42">
        <v>3444028</v>
      </c>
      <c r="F12" s="42">
        <v>55224150</v>
      </c>
    </row>
    <row r="13" spans="1:6" ht="19.5" customHeight="1">
      <c r="A13" s="41">
        <v>7</v>
      </c>
      <c r="B13" s="50" t="s">
        <v>70</v>
      </c>
      <c r="C13" s="42">
        <v>656200000</v>
      </c>
      <c r="D13" s="42" t="e">
        <f>#REF!+#REF!+#REF!</f>
        <v>#REF!</v>
      </c>
      <c r="E13" s="42">
        <v>229500000</v>
      </c>
      <c r="F13" s="42">
        <v>1008501452</v>
      </c>
    </row>
    <row r="14" spans="1:6" ht="19.5" customHeight="1">
      <c r="A14" s="41">
        <v>8</v>
      </c>
      <c r="B14" s="50" t="s">
        <v>71</v>
      </c>
      <c r="C14" s="42">
        <v>851965561</v>
      </c>
      <c r="D14" s="42" t="e">
        <f>#REF!+#REF!+#REF!</f>
        <v>#REF!</v>
      </c>
      <c r="E14" s="42">
        <v>378430759</v>
      </c>
      <c r="F14" s="42">
        <v>1385516543</v>
      </c>
    </row>
    <row r="15" spans="1:6" ht="19.5" customHeight="1">
      <c r="A15" s="41">
        <v>9</v>
      </c>
      <c r="B15" s="50" t="s">
        <v>72</v>
      </c>
      <c r="C15" s="42">
        <v>842757728</v>
      </c>
      <c r="D15" s="42" t="e">
        <f>#REF!+#REF!+#REF!</f>
        <v>#REF!</v>
      </c>
      <c r="E15" s="42">
        <v>308880518</v>
      </c>
      <c r="F15" s="42">
        <v>1377967125</v>
      </c>
    </row>
    <row r="16" spans="1:6" ht="19.5" customHeight="1">
      <c r="A16" s="41">
        <v>10</v>
      </c>
      <c r="B16" s="50" t="s">
        <v>73</v>
      </c>
      <c r="C16" s="42">
        <v>1262858363</v>
      </c>
      <c r="D16" s="42" t="e">
        <f>#REF!+#REF!+#REF!</f>
        <v>#REF!</v>
      </c>
      <c r="E16" s="42">
        <v>690502169</v>
      </c>
      <c r="F16" s="42">
        <v>1645632450</v>
      </c>
    </row>
    <row r="17" spans="1:6" ht="19.5" customHeight="1">
      <c r="A17" s="41">
        <v>11</v>
      </c>
      <c r="B17" s="50" t="s">
        <v>74</v>
      </c>
      <c r="C17" s="42">
        <v>0</v>
      </c>
      <c r="D17" s="42" t="e">
        <f>#REF!+#REF!+#REF!</f>
        <v>#REF!</v>
      </c>
      <c r="E17" s="42">
        <v>0</v>
      </c>
      <c r="F17" s="42">
        <v>-1865763</v>
      </c>
    </row>
    <row r="18" spans="1:6" ht="19.5" customHeight="1">
      <c r="A18" s="41">
        <v>12</v>
      </c>
      <c r="B18" s="50" t="s">
        <v>75</v>
      </c>
      <c r="C18" s="42">
        <v>0</v>
      </c>
      <c r="D18" s="42" t="e">
        <f>#REF!+#REF!+#REF!</f>
        <v>#REF!</v>
      </c>
      <c r="E18" s="42">
        <v>0</v>
      </c>
      <c r="F18" s="42">
        <v>0</v>
      </c>
    </row>
    <row r="19" spans="1:6" ht="19.5" customHeight="1">
      <c r="A19" s="41">
        <v>13</v>
      </c>
      <c r="B19" s="50" t="s">
        <v>76</v>
      </c>
      <c r="C19" s="42">
        <v>0</v>
      </c>
      <c r="D19" s="42" t="e">
        <f>#REF!+#REF!+#REF!</f>
        <v>#REF!</v>
      </c>
      <c r="E19" s="42">
        <v>0</v>
      </c>
      <c r="F19" s="42">
        <v>-1865763</v>
      </c>
    </row>
    <row r="20" spans="1:6" ht="19.5" customHeight="1">
      <c r="A20" s="41">
        <v>14</v>
      </c>
      <c r="B20" s="50" t="s">
        <v>77</v>
      </c>
      <c r="C20" s="42">
        <v>1262858363</v>
      </c>
      <c r="D20" s="42" t="e">
        <f>#REF!+#REF!+#REF!</f>
        <v>#REF!</v>
      </c>
      <c r="E20" s="42">
        <v>690502169</v>
      </c>
      <c r="F20" s="42">
        <v>1643766687</v>
      </c>
    </row>
    <row r="21" spans="1:6" ht="19.5" customHeight="1">
      <c r="A21" s="41">
        <v>15</v>
      </c>
      <c r="B21" s="50" t="s">
        <v>78</v>
      </c>
      <c r="C21" s="42">
        <v>176800170.82000002</v>
      </c>
      <c r="D21" s="42" t="e">
        <f>D20*14%</f>
        <v>#REF!</v>
      </c>
      <c r="E21" s="42">
        <f>E20*14%</f>
        <v>96670303.66000001</v>
      </c>
      <c r="F21" s="42">
        <f>F20*14%</f>
        <v>230127336.18</v>
      </c>
    </row>
    <row r="22" spans="1:6" ht="19.5" customHeight="1">
      <c r="A22" s="41">
        <v>16</v>
      </c>
      <c r="B22" s="50" t="s">
        <v>79</v>
      </c>
      <c r="C22" s="42">
        <v>1086058192.18</v>
      </c>
      <c r="D22" s="42" t="e">
        <f>D20-D21</f>
        <v>#REF!</v>
      </c>
      <c r="E22" s="42">
        <v>511483089</v>
      </c>
      <c r="F22" s="42">
        <f>F20-F21</f>
        <v>1413639350.82</v>
      </c>
    </row>
    <row r="23" spans="1:6" ht="21.75" customHeight="1">
      <c r="A23" s="41">
        <v>17</v>
      </c>
      <c r="B23" s="50" t="s">
        <v>80</v>
      </c>
      <c r="C23" s="42">
        <f>C22/1500000</f>
        <v>724.0387947866667</v>
      </c>
      <c r="D23" s="42" t="e">
        <f>D22/1500000</f>
        <v>#REF!</v>
      </c>
      <c r="E23" s="42">
        <f>E22/1500000</f>
        <v>340.988726</v>
      </c>
      <c r="F23" s="42">
        <f>F22/1500000</f>
        <v>942.4262338799999</v>
      </c>
    </row>
    <row r="24" spans="1:6" ht="21.75" customHeight="1">
      <c r="A24" s="43">
        <v>18</v>
      </c>
      <c r="B24" s="51" t="s">
        <v>81</v>
      </c>
      <c r="C24" s="44"/>
      <c r="D24" s="44" t="e">
        <f>D22/1500000</f>
        <v>#REF!</v>
      </c>
      <c r="E24" s="44">
        <v>0</v>
      </c>
      <c r="F24" s="44">
        <v>750</v>
      </c>
    </row>
    <row r="25" ht="19.5" customHeight="1"/>
    <row r="26" spans="2:6" ht="12.75">
      <c r="B26" s="20"/>
      <c r="C26" s="62" t="s">
        <v>16</v>
      </c>
      <c r="D26" s="62"/>
      <c r="E26" s="62"/>
      <c r="F26" s="62"/>
    </row>
    <row r="27" spans="2:6" ht="12.75">
      <c r="B27" s="20"/>
      <c r="C27" s="19"/>
      <c r="D27" s="20"/>
      <c r="E27" s="22" t="s">
        <v>12</v>
      </c>
      <c r="F27" s="20"/>
    </row>
    <row r="28" spans="1:6" ht="17.25">
      <c r="A28" s="45"/>
      <c r="B28" s="23" t="s">
        <v>13</v>
      </c>
      <c r="C28" s="63" t="s">
        <v>14</v>
      </c>
      <c r="D28" s="63"/>
      <c r="E28" s="63"/>
      <c r="F28" s="63"/>
    </row>
    <row r="29" spans="1:3" ht="12.75">
      <c r="A29" s="45"/>
      <c r="C29" s="31"/>
    </row>
    <row r="30" spans="1:3" ht="12.75">
      <c r="A30" s="45"/>
      <c r="C30" s="31"/>
    </row>
  </sheetData>
  <mergeCells count="3">
    <mergeCell ref="C26:F26"/>
    <mergeCell ref="C28:F28"/>
    <mergeCell ref="C4:F4"/>
  </mergeCells>
  <printOptions/>
  <pageMargins left="0.26" right="0.18" top="0.54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5" sqref="A5:D5"/>
    </sheetView>
  </sheetViews>
  <sheetFormatPr defaultColWidth="9.140625" defaultRowHeight="12.75"/>
  <cols>
    <col min="1" max="1" width="8.00390625" style="3" customWidth="1"/>
    <col min="2" max="2" width="41.57421875" style="4" customWidth="1"/>
    <col min="3" max="3" width="24.57421875" style="5" customWidth="1"/>
    <col min="4" max="4" width="23.57421875" style="5" customWidth="1"/>
    <col min="5" max="16384" width="9.140625" style="1" customWidth="1"/>
  </cols>
  <sheetData>
    <row r="1" spans="1:6" ht="14.25">
      <c r="A1" s="75" t="s">
        <v>1</v>
      </c>
      <c r="B1" s="75"/>
      <c r="C1" s="2"/>
      <c r="D1" s="2"/>
      <c r="E1" s="3"/>
      <c r="F1" s="3"/>
    </row>
    <row r="2" spans="1:6" ht="14.25">
      <c r="A2" s="75" t="s">
        <v>2</v>
      </c>
      <c r="B2" s="75"/>
      <c r="C2" s="2"/>
      <c r="D2" s="2"/>
      <c r="E2" s="3"/>
      <c r="F2" s="3"/>
    </row>
    <row r="3" spans="2:6" ht="14.25">
      <c r="B3" s="15"/>
      <c r="C3" s="2"/>
      <c r="D3" s="2"/>
      <c r="E3" s="3"/>
      <c r="F3" s="3"/>
    </row>
    <row r="4" spans="1:6" ht="18" customHeight="1">
      <c r="A4" s="67" t="s">
        <v>18</v>
      </c>
      <c r="B4" s="67"/>
      <c r="C4" s="67"/>
      <c r="D4" s="67"/>
      <c r="E4" s="3"/>
      <c r="F4" s="3"/>
    </row>
    <row r="5" spans="1:6" ht="20.25" customHeight="1">
      <c r="A5" s="66" t="s">
        <v>83</v>
      </c>
      <c r="B5" s="66"/>
      <c r="C5" s="66"/>
      <c r="D5" s="66"/>
      <c r="E5" s="3"/>
      <c r="F5" s="3"/>
    </row>
    <row r="6" spans="1:6" ht="15" customHeight="1">
      <c r="A6" s="68" t="s">
        <v>3</v>
      </c>
      <c r="B6" s="68"/>
      <c r="C6" s="68"/>
      <c r="D6" s="68"/>
      <c r="E6" s="3"/>
      <c r="F6" s="3"/>
    </row>
    <row r="7" spans="1:6" s="7" customFormat="1" ht="18.75" customHeight="1">
      <c r="A7" s="72" t="s">
        <v>86</v>
      </c>
      <c r="B7" s="72"/>
      <c r="C7" s="72"/>
      <c r="D7" s="72"/>
      <c r="E7" s="60"/>
      <c r="F7" s="60"/>
    </row>
    <row r="8" ht="21" customHeight="1">
      <c r="B8" s="1"/>
    </row>
    <row r="9" spans="1:4" ht="15" customHeight="1">
      <c r="A9" s="69" t="s">
        <v>19</v>
      </c>
      <c r="B9" s="69" t="s">
        <v>63</v>
      </c>
      <c r="C9" s="73" t="s">
        <v>22</v>
      </c>
      <c r="D9" s="73" t="s">
        <v>23</v>
      </c>
    </row>
    <row r="10" spans="1:4" ht="12.75" customHeight="1">
      <c r="A10" s="70"/>
      <c r="B10" s="70"/>
      <c r="C10" s="74"/>
      <c r="D10" s="74"/>
    </row>
    <row r="11" spans="1:4" s="32" customFormat="1" ht="16.5">
      <c r="A11" s="35" t="s">
        <v>20</v>
      </c>
      <c r="B11" s="8" t="s">
        <v>21</v>
      </c>
      <c r="C11" s="6">
        <v>63370624398</v>
      </c>
      <c r="D11" s="6">
        <v>72968826963</v>
      </c>
    </row>
    <row r="12" spans="1:4" s="7" customFormat="1" ht="14.25">
      <c r="A12" s="33">
        <v>1</v>
      </c>
      <c r="B12" s="10" t="s">
        <v>24</v>
      </c>
      <c r="C12" s="11">
        <v>2209980058</v>
      </c>
      <c r="D12" s="11">
        <v>2726559493</v>
      </c>
    </row>
    <row r="13" spans="1:4" s="7" customFormat="1" ht="14.25">
      <c r="A13" s="33">
        <v>2</v>
      </c>
      <c r="B13" s="10" t="s">
        <v>25</v>
      </c>
      <c r="C13" s="11">
        <v>0</v>
      </c>
      <c r="D13" s="11">
        <v>0</v>
      </c>
    </row>
    <row r="14" spans="1:4" s="7" customFormat="1" ht="14.25">
      <c r="A14" s="33">
        <v>3</v>
      </c>
      <c r="B14" s="10" t="s">
        <v>26</v>
      </c>
      <c r="C14" s="11">
        <v>42137107590</v>
      </c>
      <c r="D14" s="11">
        <v>45754185992</v>
      </c>
    </row>
    <row r="15" spans="1:4" s="7" customFormat="1" ht="14.25">
      <c r="A15" s="33">
        <v>4</v>
      </c>
      <c r="B15" s="10" t="s">
        <v>27</v>
      </c>
      <c r="C15" s="11">
        <v>18639386491</v>
      </c>
      <c r="D15" s="11">
        <v>24146672044</v>
      </c>
    </row>
    <row r="16" spans="1:4" s="7" customFormat="1" ht="14.25">
      <c r="A16" s="33">
        <v>5</v>
      </c>
      <c r="B16" s="10" t="s">
        <v>28</v>
      </c>
      <c r="C16" s="11">
        <v>384150259</v>
      </c>
      <c r="D16" s="11">
        <v>341409434</v>
      </c>
    </row>
    <row r="17" spans="1:4" s="32" customFormat="1" ht="16.5">
      <c r="A17" s="35" t="s">
        <v>29</v>
      </c>
      <c r="B17" s="8" t="s">
        <v>30</v>
      </c>
      <c r="C17" s="6">
        <v>4460538391</v>
      </c>
      <c r="D17" s="6">
        <v>3942578895</v>
      </c>
    </row>
    <row r="18" spans="1:4" s="7" customFormat="1" ht="15">
      <c r="A18" s="33">
        <v>1</v>
      </c>
      <c r="B18" s="10" t="s">
        <v>31</v>
      </c>
      <c r="C18" s="9">
        <v>0</v>
      </c>
      <c r="D18" s="9">
        <v>0</v>
      </c>
    </row>
    <row r="19" spans="1:4" s="7" customFormat="1" ht="14.25">
      <c r="A19" s="33">
        <v>2</v>
      </c>
      <c r="B19" s="10" t="s">
        <v>32</v>
      </c>
      <c r="C19" s="11">
        <v>474453472</v>
      </c>
      <c r="D19" s="11">
        <v>438249346</v>
      </c>
    </row>
    <row r="20" spans="1:4" s="7" customFormat="1" ht="14.25">
      <c r="A20" s="33"/>
      <c r="B20" s="10" t="s">
        <v>33</v>
      </c>
      <c r="C20" s="11">
        <v>474453472</v>
      </c>
      <c r="D20" s="11">
        <v>438249346</v>
      </c>
    </row>
    <row r="21" spans="1:4" s="7" customFormat="1" ht="14.25">
      <c r="A21" s="33"/>
      <c r="B21" s="10" t="s">
        <v>34</v>
      </c>
      <c r="C21" s="11">
        <v>0</v>
      </c>
      <c r="D21" s="11">
        <v>0</v>
      </c>
    </row>
    <row r="22" spans="1:4" s="7" customFormat="1" ht="14.25">
      <c r="A22" s="33"/>
      <c r="B22" s="10" t="s">
        <v>35</v>
      </c>
      <c r="C22" s="11">
        <v>0</v>
      </c>
      <c r="D22" s="11">
        <v>0</v>
      </c>
    </row>
    <row r="23" spans="1:4" s="7" customFormat="1" ht="14.25">
      <c r="A23" s="33"/>
      <c r="B23" s="10" t="s">
        <v>36</v>
      </c>
      <c r="C23" s="11">
        <v>0</v>
      </c>
      <c r="D23" s="11">
        <v>0</v>
      </c>
    </row>
    <row r="24" spans="1:4" s="7" customFormat="1" ht="15">
      <c r="A24" s="33">
        <v>3</v>
      </c>
      <c r="B24" s="10" t="s">
        <v>37</v>
      </c>
      <c r="C24" s="9">
        <v>0</v>
      </c>
      <c r="D24" s="9">
        <v>0</v>
      </c>
    </row>
    <row r="25" spans="1:4" s="7" customFormat="1" ht="14.25">
      <c r="A25" s="33">
        <v>4</v>
      </c>
      <c r="B25" s="10" t="s">
        <v>38</v>
      </c>
      <c r="C25" s="11">
        <v>500000000</v>
      </c>
      <c r="D25" s="11">
        <v>600000000</v>
      </c>
    </row>
    <row r="26" spans="1:4" s="7" customFormat="1" ht="14.25">
      <c r="A26" s="33">
        <v>5</v>
      </c>
      <c r="B26" s="10" t="s">
        <v>39</v>
      </c>
      <c r="C26" s="11">
        <v>3486084919</v>
      </c>
      <c r="D26" s="11">
        <v>2904329549</v>
      </c>
    </row>
    <row r="27" spans="1:4" s="58" customFormat="1" ht="16.5">
      <c r="A27" s="55" t="s">
        <v>40</v>
      </c>
      <c r="B27" s="56" t="s">
        <v>0</v>
      </c>
      <c r="C27" s="57">
        <f>C11+C17</f>
        <v>67831162789</v>
      </c>
      <c r="D27" s="57">
        <v>76911405858</v>
      </c>
    </row>
    <row r="28" spans="1:4" s="37" customFormat="1" ht="16.5">
      <c r="A28" s="36" t="s">
        <v>41</v>
      </c>
      <c r="B28" s="8" t="s">
        <v>44</v>
      </c>
      <c r="C28" s="6">
        <v>48244411343</v>
      </c>
      <c r="D28" s="6">
        <v>56406169760</v>
      </c>
    </row>
    <row r="29" spans="1:4" ht="14.25">
      <c r="A29" s="34"/>
      <c r="B29" s="10" t="s">
        <v>45</v>
      </c>
      <c r="C29" s="11">
        <v>48205010423</v>
      </c>
      <c r="D29" s="11">
        <v>56359337938</v>
      </c>
    </row>
    <row r="30" spans="1:4" ht="14.25">
      <c r="A30" s="34"/>
      <c r="B30" s="10" t="s">
        <v>46</v>
      </c>
      <c r="C30" s="11">
        <v>39400920</v>
      </c>
      <c r="D30" s="11">
        <v>46831822</v>
      </c>
    </row>
    <row r="31" spans="1:4" s="37" customFormat="1" ht="16.5">
      <c r="A31" s="36" t="s">
        <v>43</v>
      </c>
      <c r="B31" s="8" t="s">
        <v>47</v>
      </c>
      <c r="C31" s="6">
        <v>19586751446</v>
      </c>
      <c r="D31" s="6">
        <v>20505236098</v>
      </c>
    </row>
    <row r="32" spans="1:4" ht="14.25">
      <c r="A32" s="34">
        <v>1</v>
      </c>
      <c r="B32" s="10" t="s">
        <v>47</v>
      </c>
      <c r="C32" s="11">
        <v>18972004512</v>
      </c>
      <c r="D32" s="11">
        <v>19711559699</v>
      </c>
    </row>
    <row r="33" spans="1:4" ht="14.25">
      <c r="A33" s="34"/>
      <c r="B33" s="10" t="s">
        <v>48</v>
      </c>
      <c r="C33" s="11">
        <v>15000000000</v>
      </c>
      <c r="D33" s="11">
        <v>15000000000</v>
      </c>
    </row>
    <row r="34" spans="1:4" ht="14.25">
      <c r="A34" s="34"/>
      <c r="B34" s="10" t="s">
        <v>50</v>
      </c>
      <c r="C34" s="11">
        <v>0</v>
      </c>
      <c r="D34" s="11">
        <v>0</v>
      </c>
    </row>
    <row r="35" spans="1:4" ht="14.25">
      <c r="A35" s="34"/>
      <c r="B35" s="10" t="s">
        <v>49</v>
      </c>
      <c r="C35" s="11">
        <v>0</v>
      </c>
      <c r="D35" s="11">
        <v>0</v>
      </c>
    </row>
    <row r="36" spans="1:4" ht="14.25">
      <c r="A36" s="34"/>
      <c r="B36" s="10" t="s">
        <v>51</v>
      </c>
      <c r="C36" s="11">
        <v>0</v>
      </c>
      <c r="D36" s="11">
        <v>0</v>
      </c>
    </row>
    <row r="37" spans="1:4" ht="14.25">
      <c r="A37" s="34"/>
      <c r="B37" s="10" t="s">
        <v>52</v>
      </c>
      <c r="C37" s="11">
        <v>0</v>
      </c>
      <c r="D37" s="11">
        <v>0</v>
      </c>
    </row>
    <row r="38" spans="1:4" ht="14.25">
      <c r="A38" s="34"/>
      <c r="B38" s="10" t="s">
        <v>53</v>
      </c>
      <c r="C38" s="11">
        <v>0</v>
      </c>
      <c r="D38" s="11">
        <v>0</v>
      </c>
    </row>
    <row r="39" spans="1:4" ht="14.25">
      <c r="A39" s="34"/>
      <c r="B39" s="10" t="s">
        <v>42</v>
      </c>
      <c r="C39" s="11">
        <v>3062520938</v>
      </c>
      <c r="D39" s="11"/>
    </row>
    <row r="40" spans="1:4" ht="14.25">
      <c r="A40" s="34"/>
      <c r="B40" s="10" t="s">
        <v>54</v>
      </c>
      <c r="C40" s="11">
        <v>909483574</v>
      </c>
      <c r="D40" s="11">
        <v>1753845819</v>
      </c>
    </row>
    <row r="41" spans="1:4" ht="14.25">
      <c r="A41" s="34"/>
      <c r="B41" s="10" t="s">
        <v>55</v>
      </c>
      <c r="C41" s="11">
        <v>0</v>
      </c>
      <c r="D41" s="11">
        <v>0</v>
      </c>
    </row>
    <row r="42" spans="1:4" ht="14.25">
      <c r="A42" s="34">
        <v>2</v>
      </c>
      <c r="B42" s="10" t="s">
        <v>56</v>
      </c>
      <c r="C42" s="11">
        <v>614746934</v>
      </c>
      <c r="D42" s="11">
        <v>793676399</v>
      </c>
    </row>
    <row r="43" spans="1:4" ht="14.25">
      <c r="A43" s="34"/>
      <c r="B43" s="10" t="s">
        <v>57</v>
      </c>
      <c r="C43" s="11">
        <v>614746934</v>
      </c>
      <c r="D43" s="11">
        <v>793676399</v>
      </c>
    </row>
    <row r="44" spans="1:4" ht="14.25">
      <c r="A44" s="34"/>
      <c r="B44" s="10" t="s">
        <v>58</v>
      </c>
      <c r="C44" s="11">
        <v>0</v>
      </c>
      <c r="D44" s="11">
        <v>0</v>
      </c>
    </row>
    <row r="45" spans="1:4" ht="15">
      <c r="A45" s="34"/>
      <c r="B45" s="10" t="s">
        <v>59</v>
      </c>
      <c r="C45" s="9">
        <v>0</v>
      </c>
      <c r="D45" s="9">
        <v>0</v>
      </c>
    </row>
    <row r="46" spans="1:4" s="54" customFormat="1" ht="21.75" customHeight="1">
      <c r="A46" s="52" t="s">
        <v>60</v>
      </c>
      <c r="B46" s="52" t="s">
        <v>61</v>
      </c>
      <c r="C46" s="53">
        <f>C28+C31</f>
        <v>67831162789</v>
      </c>
      <c r="D46" s="53">
        <f>D28+D31</f>
        <v>76911405858</v>
      </c>
    </row>
    <row r="48" spans="1:4" ht="16.5" customHeight="1">
      <c r="A48" s="3" t="s">
        <v>62</v>
      </c>
      <c r="C48" s="71" t="s">
        <v>82</v>
      </c>
      <c r="D48" s="71"/>
    </row>
    <row r="49" spans="2:4" ht="18" customHeight="1">
      <c r="B49" s="12" t="s">
        <v>4</v>
      </c>
      <c r="C49" s="65" t="s">
        <v>5</v>
      </c>
      <c r="D49" s="65"/>
    </row>
    <row r="50" spans="2:3" ht="12.75">
      <c r="B50" s="13"/>
      <c r="C50" s="14"/>
    </row>
    <row r="54" spans="2:4" ht="14.25">
      <c r="B54" s="59" t="s">
        <v>84</v>
      </c>
      <c r="C54" s="65" t="s">
        <v>85</v>
      </c>
      <c r="D54" s="65"/>
    </row>
  </sheetData>
  <mergeCells count="13">
    <mergeCell ref="D9:D10"/>
    <mergeCell ref="A1:B1"/>
    <mergeCell ref="A2:B2"/>
    <mergeCell ref="C54:D54"/>
    <mergeCell ref="A5:D5"/>
    <mergeCell ref="A4:D4"/>
    <mergeCell ref="A6:D6"/>
    <mergeCell ref="A9:A10"/>
    <mergeCell ref="C48:D48"/>
    <mergeCell ref="C49:D49"/>
    <mergeCell ref="B9:B10"/>
    <mergeCell ref="A7:D7"/>
    <mergeCell ref="C9:C10"/>
  </mergeCells>
  <printOptions horizontalCentered="1"/>
  <pageMargins left="0.2362204724409449" right="0.1968503937007874" top="0.17" bottom="0.16" header="0.17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Thanh Ha</cp:lastModifiedBy>
  <cp:lastPrinted>2008-07-24T02:02:51Z</cp:lastPrinted>
  <dcterms:created xsi:type="dcterms:W3CDTF">2008-07-18T03:28:29Z</dcterms:created>
  <dcterms:modified xsi:type="dcterms:W3CDTF">2008-07-28T02:11:17Z</dcterms:modified>
  <cp:category/>
  <cp:version/>
  <cp:contentType/>
  <cp:contentStatus/>
</cp:coreProperties>
</file>